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85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Q23" i="1" l="1"/>
  <c r="O23" i="1"/>
  <c r="AE16" i="1" l="1"/>
  <c r="AE48" i="1" s="1"/>
  <c r="AD16" i="1"/>
  <c r="AC16" i="1"/>
  <c r="AB16" i="1"/>
  <c r="AA16" i="1"/>
  <c r="AA48" i="1" s="1"/>
  <c r="Z16" i="1"/>
  <c r="Y16" i="1"/>
  <c r="W16" i="1"/>
  <c r="U16" i="1"/>
  <c r="U48" i="1" s="1"/>
  <c r="S16" i="1"/>
  <c r="Q16" i="1"/>
  <c r="O16" i="1"/>
  <c r="M16" i="1"/>
  <c r="K16" i="1"/>
  <c r="I16" i="1"/>
  <c r="G16" i="1"/>
  <c r="E16" i="1"/>
  <c r="E48" i="1" s="1"/>
  <c r="AE23" i="1"/>
  <c r="AD23" i="1"/>
  <c r="AC23" i="1"/>
  <c r="AB23" i="1"/>
  <c r="AA23" i="1"/>
  <c r="Z23" i="1"/>
  <c r="Y23" i="1"/>
  <c r="W23" i="1"/>
  <c r="U23" i="1"/>
  <c r="S23" i="1"/>
  <c r="M23" i="1"/>
  <c r="K23" i="1"/>
  <c r="I23" i="1"/>
  <c r="G23" i="1"/>
  <c r="E23" i="1"/>
  <c r="C23" i="1"/>
  <c r="G48" i="1" l="1"/>
  <c r="O48" i="1"/>
  <c r="AB48" i="1"/>
  <c r="I48" i="1"/>
  <c r="Q48" i="1"/>
  <c r="Y48" i="1"/>
  <c r="AC48" i="1"/>
  <c r="K48" i="1"/>
  <c r="S48" i="1"/>
  <c r="Z48" i="1"/>
  <c r="AD48" i="1"/>
  <c r="W48" i="1"/>
  <c r="M48" i="1"/>
  <c r="C16" i="1"/>
  <c r="C48" i="1" s="1"/>
</calcChain>
</file>

<file path=xl/sharedStrings.xml><?xml version="1.0" encoding="utf-8"?>
<sst xmlns="http://schemas.openxmlformats.org/spreadsheetml/2006/main" count="139" uniqueCount="110">
  <si>
    <t>Can rename thumbnails</t>
  </si>
  <si>
    <t>Thumbnail preview</t>
  </si>
  <si>
    <t>Realtime output preview</t>
  </si>
  <si>
    <t>Can resize preview</t>
  </si>
  <si>
    <t>At least 1 extra audio/music track</t>
  </si>
  <si>
    <t>Can display audio waveform</t>
  </si>
  <si>
    <t>Can input DV AVI</t>
  </si>
  <si>
    <t>Can create clips from DV DATECODE changes</t>
  </si>
  <si>
    <t>Can input from Avisynth</t>
  </si>
  <si>
    <t>Can process and output 50fps material</t>
  </si>
  <si>
    <t>Frame-accurate video navigation (in 1-frame steps)</t>
  </si>
  <si>
    <t>Clip transitions: at least fade</t>
  </si>
  <si>
    <t>Can configure transitions, at least duration</t>
  </si>
  <si>
    <t>Can configure effects, at least duration and starting and ending values</t>
  </si>
  <si>
    <t>Can overlay text</t>
  </si>
  <si>
    <t>Can configure overlay text, at least motion, duration, font, size and colour</t>
  </si>
  <si>
    <t>Transitions, effects and text are anchored to content</t>
  </si>
  <si>
    <t>Effects: at least fade in/out (black), zoom in/out, pan, blur</t>
  </si>
  <si>
    <t>Effects: preferably also slow down/speed up and film grain/old film</t>
  </si>
  <si>
    <t>Can save work in some kind of project file</t>
  </si>
  <si>
    <t>Marked timeline</t>
  </si>
  <si>
    <t>Can input photos to fit frame</t>
  </si>
  <si>
    <t>Can work with non-square pixels</t>
  </si>
  <si>
    <t>Frame-accurate cutting and trimming with Undo/Redo</t>
  </si>
  <si>
    <t>Can preferably display duration, start/end time, dimensions &amp; date taken</t>
  </si>
  <si>
    <t>Can preferably arrange thumbnails by any attribute</t>
  </si>
  <si>
    <t>Can resize timeline and storyboard horizontally and vertically</t>
  </si>
  <si>
    <t>Can input Lagarith or HuffYUV</t>
  </si>
  <si>
    <t>Can output DV</t>
  </si>
  <si>
    <t>Can output Lagarith or HuffYUV</t>
  </si>
  <si>
    <t>Can output uncompressed audio</t>
  </si>
  <si>
    <t>Can shape audio</t>
  </si>
  <si>
    <t>Keyboard shortcuts (preferably configurable) for common tasks</t>
  </si>
  <si>
    <t>Can take snapshot of current frame</t>
  </si>
  <si>
    <t>GUI with clip thumbnails, preferably with folders</t>
  </si>
  <si>
    <t>Can frameserve</t>
  </si>
  <si>
    <t>Video input alternatives</t>
  </si>
  <si>
    <t>Video output alternatives</t>
  </si>
  <si>
    <t>Feature</t>
  </si>
  <si>
    <t>Vital</t>
  </si>
  <si>
    <t>Preferably has storyboard view</t>
  </si>
  <si>
    <t>Score</t>
  </si>
  <si>
    <t>Input files can be substituted</t>
  </si>
  <si>
    <t>Can load and edit audio files</t>
  </si>
  <si>
    <t>Simple to learn</t>
  </si>
  <si>
    <t>Can process and output in YV12 colourspace without conversion</t>
  </si>
  <si>
    <t>Rating</t>
  </si>
  <si>
    <t>Comment</t>
  </si>
  <si>
    <t>Audio cuts work best
with DV type 2?</t>
  </si>
  <si>
    <t>Try AVFS</t>
  </si>
  <si>
    <t>Breaks with mixed formats</t>
  </si>
  <si>
    <t>Produces DV type 1</t>
  </si>
  <si>
    <t>Converts to 44 kHz</t>
  </si>
  <si>
    <t>2-frame steps</t>
  </si>
  <si>
    <t>No pan</t>
  </si>
  <si>
    <t>Can fade but can't ramp to preset levels</t>
  </si>
  <si>
    <t>Cf. non-square pixels</t>
  </si>
  <si>
    <t>Collections file incompatible with MM 2.6</t>
  </si>
  <si>
    <t>Try AVFS or VirtualDub assistant application</t>
  </si>
  <si>
    <t>Produces DV type 2, but frames out of sequence with Type 1 input</t>
  </si>
  <si>
    <r>
      <t>Doesn't correctly recognise 576</t>
    </r>
    <r>
      <rPr>
        <b/>
        <i/>
        <u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 xml:space="preserve"> when set to Frames</t>
    </r>
  </si>
  <si>
    <t>AVISynth UI Alpha 0.02 Dev 2</t>
  </si>
  <si>
    <t>AVS Cutter 1.4</t>
  </si>
  <si>
    <t>AVSEdit 1.1.1.3</t>
  </si>
  <si>
    <t>avsFilmCutter 0020Beta</t>
  </si>
  <si>
    <t>blender 2.65a</t>
  </si>
  <si>
    <t>Lightworks 11.0.3</t>
  </si>
  <si>
    <t>VideoPad Video Editor 3.00</t>
  </si>
  <si>
    <t>VSDC Free Video Editor 1.2.2</t>
  </si>
  <si>
    <t>Wax 2.0e</t>
  </si>
  <si>
    <t>Cyberlink PowerDirector</t>
  </si>
  <si>
    <t>Movie Maker 2.6</t>
  </si>
  <si>
    <t>Movie Maker 6.0</t>
  </si>
  <si>
    <t>LAGS input is corrupted. Try ffdshow.</t>
  </si>
  <si>
    <t>Always recodes? Always uses RGB32 internally? Try pre-converting to RGB32.</t>
  </si>
  <si>
    <t>Can still spoof vidc.dvsd and vidc.dvh1 with lagarith.dll but crashes out. Try ffdshow, try ffmpeg/MediaCoder to convert available lossless outputs? AAF &amp; DNxHD cost money.</t>
  </si>
  <si>
    <t>Destroys DV YV12. Try pre-converting to RGB32, pre-deinterlacing etc.</t>
  </si>
  <si>
    <t>Destroys DV interlacing. Try pre-converting to RGB32, pre-deinterlacing etc.</t>
  </si>
  <si>
    <t>Doesn't display frame rate, dimensions &amp; date taken</t>
  </si>
  <si>
    <t>In Lagarith</t>
  </si>
  <si>
    <t>None for Clip Go to, Set In/Out</t>
  </si>
  <si>
    <t>Mouse doesn't click to frame boundaries, scrolling with button from end to beginning doesn't always jump to frame boundaries</t>
  </si>
  <si>
    <t>Given navigation issues above</t>
  </si>
  <si>
    <t>Crashes with DV AVI Type 1</t>
  </si>
  <si>
    <t>Ditto</t>
  </si>
  <si>
    <t>Only as effect</t>
  </si>
  <si>
    <t>Is Shift=Pan?</t>
  </si>
  <si>
    <t>Maybe with difficulty</t>
  </si>
  <si>
    <t>Very few</t>
  </si>
  <si>
    <t>No date</t>
  </si>
  <si>
    <t>Can't load DV AVI Type 1 audio</t>
  </si>
  <si>
    <t>Overwrites HKEY_LOCAL_MACHINE\SOFTWARE\Microsoft\Windows NT\CurrentVersion\Drivers32\vidc.dvsd</t>
  </si>
  <si>
    <t>Re-encodes, outputs RGB24 to compressor and converts audio to 44.1 kHz. Try pre-converting in Lagarith/Avisynth.</t>
  </si>
  <si>
    <t>But converts DV YV12 to RGB32. Try pre-converting in Lagarith/Avisynth.</t>
  </si>
  <si>
    <t>But converts YV12 to RGB32 in Lagarith. Try pre-converting in Avisynth.</t>
  </si>
  <si>
    <t>Only with extreme difficulty - increment size change to non-frame values and clicking doesn't land on frame boundaries</t>
  </si>
  <si>
    <t>No Lagarith!</t>
  </si>
  <si>
    <t>Quite tricky</t>
  </si>
  <si>
    <t>No zoom or pan</t>
  </si>
  <si>
    <t>Have to visually align with frame marker</t>
  </si>
  <si>
    <t>Via Avisynth input</t>
  </si>
  <si>
    <t>Moot - always recodes to lossy format</t>
  </si>
  <si>
    <t>Can output uncompressed,
but deinterlaces &amp; converts badly to IYUV (disable Xvid to decode). Try spoofing LAGS codec, boosting Helix/IYUV merit, disabling Helix etc.</t>
  </si>
  <si>
    <t>Does, but letterboxes 720x576 output &amp; looses 1 frame</t>
  </si>
  <si>
    <t>Can smart/direct render DV to DV to preserve DATECODEs and quality</t>
  </si>
  <si>
    <t>See DV &amp; Lagarith outputs above</t>
  </si>
  <si>
    <t>Re-encodes unmodified frames (letterboxes, outputs in YV12 but colourspace damage suggests intermediate conversion, seems to deinterlace), when using Cedocida DV Codec its settings not applied/don't persist</t>
  </si>
  <si>
    <t>Does, but DV YV12 input: re-encodes unmodified frames (letterboxes 720x576 output, converts to RGB32, seems to deinterlace) &amp; looses 1 frame; LAGS YV12 input: re-encodes unmodified frames (converts to RGB32) &amp; looses 1 frame - try pre-converting in Lagarith input</t>
  </si>
  <si>
    <t>But navigates in 2-frame steps</t>
  </si>
  <si>
    <t>Exact placement of keyframes for position and value almost impossible with dragging; directly specifying values would be better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</si>
</sst>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8" tint="0.599963377788628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 applyProtection="1">
      <alignment wrapText="1"/>
      <protection locked="0"/>
    </xf>
    <xf numFmtId="0" fontId="0" fillId="2" borderId="0" xfId="0" applyFill="1" applyAlignment="1" applyProtection="1">
      <alignment wrapText="1"/>
    </xf>
    <xf numFmtId="0" fontId="0" fillId="0" borderId="0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6" xfId="0" applyBorder="1" applyAlignment="1" applyProtection="1">
      <alignment wrapText="1"/>
      <protection locked="0"/>
    </xf>
    <xf numFmtId="0" fontId="0" fillId="0" borderId="7" xfId="0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2" borderId="7" xfId="0" applyFill="1" applyBorder="1" applyAlignment="1" applyProtection="1">
      <alignment wrapText="1"/>
    </xf>
    <xf numFmtId="0" fontId="0" fillId="2" borderId="0" xfId="0" applyFill="1" applyBorder="1" applyAlignment="1" applyProtection="1">
      <alignment wrapText="1"/>
    </xf>
    <xf numFmtId="0" fontId="0" fillId="2" borderId="8" xfId="0" applyFill="1" applyBorder="1" applyAlignment="1" applyProtection="1">
      <alignment wrapText="1"/>
    </xf>
    <xf numFmtId="0" fontId="0" fillId="0" borderId="9" xfId="0" applyBorder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0" fillId="3" borderId="1" xfId="0" applyFill="1" applyBorder="1" applyAlignment="1" applyProtection="1">
      <alignment wrapText="1"/>
    </xf>
    <xf numFmtId="0" fontId="0" fillId="3" borderId="11" xfId="0" applyFill="1" applyBorder="1" applyAlignment="1" applyProtection="1">
      <alignment wrapText="1"/>
    </xf>
    <xf numFmtId="0" fontId="0" fillId="0" borderId="3" xfId="0" applyBorder="1" applyAlignment="1" applyProtection="1">
      <alignment wrapText="1"/>
    </xf>
    <xf numFmtId="0" fontId="0" fillId="0" borderId="4" xfId="0" applyBorder="1" applyAlignment="1" applyProtection="1">
      <alignment wrapText="1"/>
    </xf>
    <xf numFmtId="0" fontId="0" fillId="0" borderId="7" xfId="0" applyBorder="1" applyAlignment="1" applyProtection="1">
      <alignment wrapText="1"/>
    </xf>
    <xf numFmtId="0" fontId="0" fillId="0" borderId="8" xfId="0" applyBorder="1" applyAlignment="1" applyProtection="1">
      <alignment wrapText="1"/>
    </xf>
    <xf numFmtId="0" fontId="0" fillId="0" borderId="7" xfId="0" applyBorder="1" applyAlignment="1" applyProtection="1">
      <alignment horizontal="left" wrapText="1"/>
    </xf>
    <xf numFmtId="0" fontId="0" fillId="0" borderId="5" xfId="0" applyBorder="1" applyAlignment="1" applyProtection="1">
      <alignment wrapText="1"/>
    </xf>
    <xf numFmtId="0" fontId="0" fillId="0" borderId="6" xfId="0" applyBorder="1" applyAlignment="1" applyProtection="1">
      <alignment wrapText="1"/>
    </xf>
    <xf numFmtId="0" fontId="0" fillId="0" borderId="1" xfId="0" applyBorder="1" applyAlignment="1" applyProtection="1">
      <alignment wrapText="1"/>
    </xf>
    <xf numFmtId="0" fontId="0" fillId="0" borderId="10" xfId="0" applyBorder="1" applyAlignment="1" applyProtection="1">
      <alignment wrapText="1"/>
    </xf>
    <xf numFmtId="0" fontId="0" fillId="0" borderId="11" xfId="0" applyBorder="1" applyAlignment="1" applyProtection="1">
      <alignment wrapText="1"/>
    </xf>
    <xf numFmtId="0" fontId="0" fillId="0" borderId="2" xfId="0" applyBorder="1" applyAlignment="1" applyProtection="1">
      <alignment wrapText="1"/>
    </xf>
    <xf numFmtId="0" fontId="0" fillId="4" borderId="11" xfId="0" applyFill="1" applyBorder="1" applyAlignment="1" applyProtection="1">
      <alignment horizontal="center" wrapText="1"/>
      <protection locked="0"/>
    </xf>
    <xf numFmtId="0" fontId="0" fillId="4" borderId="11" xfId="0" applyFill="1" applyBorder="1" applyAlignment="1">
      <alignment horizontal="center" wrapText="1"/>
    </xf>
    <xf numFmtId="0" fontId="0" fillId="4" borderId="1" xfId="0" applyFill="1" applyBorder="1" applyAlignment="1" applyProtection="1">
      <alignment horizontal="center" wrapText="1"/>
      <protection locked="0"/>
    </xf>
    <xf numFmtId="0" fontId="0" fillId="4" borderId="2" xfId="0" applyFill="1" applyBorder="1" applyAlignment="1">
      <alignment horizontal="center" wrapText="1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E48"/>
  <sheetViews>
    <sheetView tabSelected="1" workbookViewId="0">
      <pane xSplit="2" ySplit="2" topLeftCell="O3" activePane="bottomRight" state="frozen"/>
      <selection pane="topRight" activeCell="C1" sqref="C1"/>
      <selection pane="bottomLeft" activeCell="A3" sqref="A3"/>
      <selection pane="bottomRight" activeCell="O3" sqref="O3"/>
    </sheetView>
  </sheetViews>
  <sheetFormatPr defaultColWidth="37" defaultRowHeight="15" outlineLevelRow="1" x14ac:dyDescent="0.25"/>
  <cols>
    <col min="1" max="1" width="36.140625" style="1" bestFit="1" customWidth="1"/>
    <col min="2" max="2" width="5.140625" style="1" bestFit="1" customWidth="1"/>
    <col min="3" max="3" width="6.5703125" style="1" bestFit="1" customWidth="1"/>
    <col min="4" max="4" width="9.7109375" style="1" bestFit="1" customWidth="1"/>
    <col min="5" max="5" width="6.5703125" style="1" bestFit="1" customWidth="1"/>
    <col min="6" max="6" width="9.7109375" style="1" bestFit="1" customWidth="1"/>
    <col min="7" max="7" width="6.5703125" style="1" bestFit="1" customWidth="1"/>
    <col min="8" max="8" width="9.7109375" style="1" bestFit="1" customWidth="1"/>
    <col min="9" max="9" width="6.5703125" style="1" bestFit="1" customWidth="1"/>
    <col min="10" max="10" width="9.7109375" style="1" bestFit="1" customWidth="1"/>
    <col min="11" max="11" width="8.42578125" style="1" bestFit="1" customWidth="1"/>
    <col min="12" max="12" width="9.7109375" style="1" bestFit="1" customWidth="1"/>
    <col min="13" max="13" width="6.5703125" style="1" bestFit="1" customWidth="1"/>
    <col min="14" max="14" width="33.140625" style="1" customWidth="1"/>
    <col min="15" max="15" width="8.42578125" style="1" bestFit="1" customWidth="1"/>
    <col min="16" max="16" width="45" style="1" customWidth="1"/>
    <col min="17" max="17" width="8.42578125" style="1" bestFit="1" customWidth="1"/>
    <col min="18" max="18" width="28.140625" style="1" bestFit="1" customWidth="1"/>
    <col min="19" max="19" width="8.42578125" style="1" bestFit="1" customWidth="1"/>
    <col min="20" max="20" width="45.140625" style="1" bestFit="1" customWidth="1"/>
    <col min="21" max="21" width="8.42578125" style="1" bestFit="1" customWidth="1"/>
    <col min="22" max="22" width="9.7109375" style="1" bestFit="1" customWidth="1"/>
    <col min="23" max="23" width="6.5703125" style="1" bestFit="1" customWidth="1"/>
    <col min="24" max="24" width="27.42578125" style="1" bestFit="1" customWidth="1"/>
    <col min="25" max="25" width="6.5703125" style="1" bestFit="1" customWidth="1"/>
    <col min="26" max="26" width="27.7109375" style="1" bestFit="1" customWidth="1"/>
    <col min="27" max="31" width="8.42578125" style="1" bestFit="1" customWidth="1"/>
    <col min="32" max="16384" width="37" style="1"/>
  </cols>
  <sheetData>
    <row r="1" spans="1:31" ht="30" customHeight="1" x14ac:dyDescent="0.25">
      <c r="A1" s="12"/>
      <c r="B1" s="12"/>
      <c r="C1" s="26" t="s">
        <v>61</v>
      </c>
      <c r="D1" s="27"/>
      <c r="E1" s="26" t="s">
        <v>62</v>
      </c>
      <c r="F1" s="27"/>
      <c r="G1" s="26" t="s">
        <v>63</v>
      </c>
      <c r="H1" s="27"/>
      <c r="I1" s="26" t="s">
        <v>64</v>
      </c>
      <c r="J1" s="27"/>
      <c r="K1" s="26" t="s">
        <v>65</v>
      </c>
      <c r="L1" s="27"/>
      <c r="M1" s="26" t="s">
        <v>66</v>
      </c>
      <c r="N1" s="27"/>
      <c r="O1" s="26" t="s">
        <v>67</v>
      </c>
      <c r="P1" s="27"/>
      <c r="Q1" s="26" t="s">
        <v>68</v>
      </c>
      <c r="R1" s="27"/>
      <c r="S1" s="26" t="s">
        <v>69</v>
      </c>
      <c r="T1" s="27"/>
      <c r="U1" s="28" t="s">
        <v>70</v>
      </c>
      <c r="V1" s="29"/>
      <c r="W1" s="26" t="s">
        <v>71</v>
      </c>
      <c r="X1" s="27"/>
      <c r="Y1" s="26" t="s">
        <v>72</v>
      </c>
      <c r="Z1" s="27"/>
    </row>
    <row r="2" spans="1:31" x14ac:dyDescent="0.25">
      <c r="A2" s="13" t="s">
        <v>38</v>
      </c>
      <c r="B2" s="14" t="s">
        <v>39</v>
      </c>
      <c r="C2" s="24" t="s">
        <v>46</v>
      </c>
      <c r="D2" s="24" t="s">
        <v>47</v>
      </c>
      <c r="E2" s="24" t="s">
        <v>46</v>
      </c>
      <c r="F2" s="24" t="s">
        <v>47</v>
      </c>
      <c r="G2" s="24" t="s">
        <v>46</v>
      </c>
      <c r="H2" s="24" t="s">
        <v>47</v>
      </c>
      <c r="I2" s="24" t="s">
        <v>46</v>
      </c>
      <c r="J2" s="24" t="s">
        <v>47</v>
      </c>
      <c r="K2" s="24" t="s">
        <v>46</v>
      </c>
      <c r="L2" s="24" t="s">
        <v>47</v>
      </c>
      <c r="M2" s="24" t="s">
        <v>46</v>
      </c>
      <c r="N2" s="24" t="s">
        <v>47</v>
      </c>
      <c r="O2" s="24" t="s">
        <v>46</v>
      </c>
      <c r="P2" s="24" t="s">
        <v>47</v>
      </c>
      <c r="Q2" s="24" t="s">
        <v>46</v>
      </c>
      <c r="R2" s="24" t="s">
        <v>47</v>
      </c>
      <c r="S2" s="24" t="s">
        <v>46</v>
      </c>
      <c r="T2" s="24" t="s">
        <v>47</v>
      </c>
      <c r="U2" s="24" t="s">
        <v>46</v>
      </c>
      <c r="V2" s="24" t="s">
        <v>47</v>
      </c>
      <c r="W2" s="24" t="s">
        <v>46</v>
      </c>
      <c r="X2" s="24" t="s">
        <v>47</v>
      </c>
      <c r="Y2" s="24" t="s">
        <v>46</v>
      </c>
      <c r="Z2" s="24" t="s">
        <v>47</v>
      </c>
    </row>
    <row r="3" spans="1:31" x14ac:dyDescent="0.25">
      <c r="A3" s="15" t="s">
        <v>44</v>
      </c>
      <c r="B3" s="16">
        <v>1</v>
      </c>
      <c r="C3" s="6">
        <v>1</v>
      </c>
      <c r="D3" s="7"/>
      <c r="E3" s="3">
        <v>1</v>
      </c>
      <c r="F3" s="7"/>
      <c r="G3" s="3">
        <v>1</v>
      </c>
      <c r="H3" s="7"/>
      <c r="I3" s="3">
        <v>1</v>
      </c>
      <c r="J3" s="7"/>
      <c r="K3" s="3">
        <v>0</v>
      </c>
      <c r="L3" s="7"/>
      <c r="M3" s="3">
        <v>0</v>
      </c>
      <c r="N3" s="7"/>
      <c r="O3" s="3">
        <v>1</v>
      </c>
      <c r="P3" s="7"/>
      <c r="Q3" s="3">
        <v>0</v>
      </c>
      <c r="R3" s="7"/>
      <c r="S3" s="3">
        <v>1</v>
      </c>
      <c r="T3" s="7"/>
      <c r="U3" s="3"/>
      <c r="V3" s="7"/>
      <c r="W3" s="3">
        <v>1</v>
      </c>
      <c r="X3" s="7"/>
      <c r="Y3" s="3">
        <v>1</v>
      </c>
      <c r="Z3" s="7"/>
    </row>
    <row r="4" spans="1:31" ht="30" x14ac:dyDescent="0.25">
      <c r="A4" s="17" t="s">
        <v>34</v>
      </c>
      <c r="B4" s="18">
        <v>1</v>
      </c>
      <c r="C4" s="6">
        <v>0</v>
      </c>
      <c r="D4" s="7"/>
      <c r="E4" s="3">
        <v>1</v>
      </c>
      <c r="F4" s="7"/>
      <c r="G4" s="3">
        <v>0</v>
      </c>
      <c r="H4" s="7"/>
      <c r="I4" s="3">
        <v>0</v>
      </c>
      <c r="J4" s="7"/>
      <c r="K4" s="3"/>
      <c r="L4" s="7"/>
      <c r="M4" s="3">
        <v>1</v>
      </c>
      <c r="N4" s="7"/>
      <c r="O4" s="3">
        <v>1</v>
      </c>
      <c r="P4" s="7"/>
      <c r="Q4" s="3">
        <v>1</v>
      </c>
      <c r="R4" s="7"/>
      <c r="S4" s="3">
        <v>1</v>
      </c>
      <c r="T4" s="7"/>
      <c r="U4" s="3"/>
      <c r="V4" s="7"/>
      <c r="W4" s="3">
        <v>1</v>
      </c>
      <c r="X4" s="7"/>
      <c r="Y4" s="3">
        <v>1</v>
      </c>
      <c r="Z4" s="7"/>
    </row>
    <row r="5" spans="1:31" ht="45" x14ac:dyDescent="0.25">
      <c r="A5" s="17" t="s">
        <v>24</v>
      </c>
      <c r="B5" s="18">
        <v>0</v>
      </c>
      <c r="C5" s="6">
        <v>0</v>
      </c>
      <c r="D5" s="7"/>
      <c r="E5" s="3">
        <v>1</v>
      </c>
      <c r="F5" s="7"/>
      <c r="G5" s="3">
        <v>0</v>
      </c>
      <c r="H5" s="7"/>
      <c r="I5" s="3">
        <v>0</v>
      </c>
      <c r="J5" s="7"/>
      <c r="K5" s="3"/>
      <c r="L5" s="7"/>
      <c r="M5" s="3">
        <v>1</v>
      </c>
      <c r="N5" s="7"/>
      <c r="O5" s="3">
        <v>1</v>
      </c>
      <c r="P5" s="7" t="s">
        <v>78</v>
      </c>
      <c r="Q5" s="3">
        <v>1</v>
      </c>
      <c r="R5" s="7"/>
      <c r="S5" s="3">
        <v>1</v>
      </c>
      <c r="T5" s="7" t="s">
        <v>89</v>
      </c>
      <c r="U5" s="3"/>
      <c r="V5" s="7"/>
      <c r="W5" s="3">
        <v>1</v>
      </c>
      <c r="X5" s="7"/>
      <c r="Y5" s="3">
        <v>1</v>
      </c>
      <c r="Z5" s="7"/>
    </row>
    <row r="6" spans="1:31" ht="30" x14ac:dyDescent="0.25">
      <c r="A6" s="17" t="s">
        <v>25</v>
      </c>
      <c r="B6" s="18">
        <v>0</v>
      </c>
      <c r="C6" s="6">
        <v>0</v>
      </c>
      <c r="D6" s="7"/>
      <c r="E6" s="3">
        <v>0</v>
      </c>
      <c r="F6" s="7"/>
      <c r="G6" s="3">
        <v>0</v>
      </c>
      <c r="H6" s="7"/>
      <c r="I6" s="3">
        <v>0</v>
      </c>
      <c r="J6" s="7"/>
      <c r="K6" s="3"/>
      <c r="L6" s="7"/>
      <c r="M6" s="3">
        <v>1</v>
      </c>
      <c r="N6" s="7"/>
      <c r="O6" s="3">
        <v>1</v>
      </c>
      <c r="P6" s="7"/>
      <c r="Q6" s="3">
        <v>1</v>
      </c>
      <c r="R6" s="7"/>
      <c r="S6" s="3">
        <v>0</v>
      </c>
      <c r="T6" s="7"/>
      <c r="U6" s="3"/>
      <c r="V6" s="7"/>
      <c r="W6" s="3">
        <v>1</v>
      </c>
      <c r="X6" s="7"/>
      <c r="Y6" s="3">
        <v>1</v>
      </c>
      <c r="Z6" s="7"/>
    </row>
    <row r="7" spans="1:31" x14ac:dyDescent="0.25">
      <c r="A7" s="17" t="s">
        <v>0</v>
      </c>
      <c r="B7" s="18">
        <v>1</v>
      </c>
      <c r="C7" s="6">
        <v>0</v>
      </c>
      <c r="D7" s="7"/>
      <c r="E7" s="3">
        <v>1</v>
      </c>
      <c r="F7" s="7"/>
      <c r="G7" s="3">
        <v>0</v>
      </c>
      <c r="H7" s="7"/>
      <c r="I7" s="3">
        <v>0</v>
      </c>
      <c r="J7" s="7"/>
      <c r="K7" s="3"/>
      <c r="L7" s="7"/>
      <c r="M7" s="3">
        <v>1</v>
      </c>
      <c r="N7" s="7"/>
      <c r="O7" s="3">
        <v>1</v>
      </c>
      <c r="P7" s="7"/>
      <c r="Q7" s="3">
        <v>1</v>
      </c>
      <c r="R7" s="7"/>
      <c r="S7" s="3">
        <v>1</v>
      </c>
      <c r="T7" s="7"/>
      <c r="U7" s="3"/>
      <c r="V7" s="7"/>
      <c r="W7" s="3">
        <v>1</v>
      </c>
      <c r="X7" s="7"/>
      <c r="Y7" s="3">
        <v>1</v>
      </c>
      <c r="Z7" s="7"/>
    </row>
    <row r="8" spans="1:31" x14ac:dyDescent="0.25">
      <c r="A8" s="17" t="s">
        <v>1</v>
      </c>
      <c r="B8" s="18">
        <v>1</v>
      </c>
      <c r="C8" s="6">
        <v>0</v>
      </c>
      <c r="D8" s="7"/>
      <c r="E8" s="3">
        <v>1</v>
      </c>
      <c r="F8" s="7"/>
      <c r="G8" s="3">
        <v>0</v>
      </c>
      <c r="H8" s="7"/>
      <c r="I8" s="3">
        <v>0</v>
      </c>
      <c r="J8" s="7"/>
      <c r="K8" s="3"/>
      <c r="L8" s="7"/>
      <c r="M8" s="3">
        <v>1</v>
      </c>
      <c r="N8" s="7"/>
      <c r="O8" s="3">
        <v>1</v>
      </c>
      <c r="P8" s="7"/>
      <c r="Q8" s="3">
        <v>1</v>
      </c>
      <c r="R8" s="7"/>
      <c r="S8" s="3">
        <v>0</v>
      </c>
      <c r="T8" s="7"/>
      <c r="U8" s="3"/>
      <c r="V8" s="7"/>
      <c r="W8" s="3">
        <v>1</v>
      </c>
      <c r="X8" s="7"/>
      <c r="Y8" s="3">
        <v>1</v>
      </c>
      <c r="Z8" s="7"/>
    </row>
    <row r="9" spans="1:31" x14ac:dyDescent="0.25">
      <c r="A9" s="17" t="s">
        <v>2</v>
      </c>
      <c r="B9" s="18">
        <v>1</v>
      </c>
      <c r="C9" s="6">
        <v>1</v>
      </c>
      <c r="D9" s="7"/>
      <c r="E9" s="3">
        <v>1</v>
      </c>
      <c r="F9" s="7"/>
      <c r="G9" s="3">
        <v>0</v>
      </c>
      <c r="H9" s="7"/>
      <c r="I9" s="3">
        <v>0</v>
      </c>
      <c r="J9" s="7"/>
      <c r="K9" s="3"/>
      <c r="L9" s="7"/>
      <c r="M9" s="3">
        <v>1</v>
      </c>
      <c r="N9" s="7"/>
      <c r="O9" s="3">
        <v>1</v>
      </c>
      <c r="P9" s="7"/>
      <c r="Q9" s="3">
        <v>1</v>
      </c>
      <c r="R9" s="7"/>
      <c r="S9" s="3">
        <v>1</v>
      </c>
      <c r="T9" s="7"/>
      <c r="U9" s="3"/>
      <c r="V9" s="7"/>
      <c r="W9" s="3">
        <v>1</v>
      </c>
      <c r="X9" s="7"/>
      <c r="Y9" s="3">
        <v>1</v>
      </c>
      <c r="Z9" s="7"/>
    </row>
    <row r="10" spans="1:31" x14ac:dyDescent="0.25">
      <c r="A10" s="17" t="s">
        <v>3</v>
      </c>
      <c r="B10" s="18">
        <v>0</v>
      </c>
      <c r="C10" s="6">
        <v>0</v>
      </c>
      <c r="D10" s="7"/>
      <c r="E10" s="3">
        <v>0</v>
      </c>
      <c r="F10" s="7"/>
      <c r="G10" s="3">
        <v>0</v>
      </c>
      <c r="H10" s="7"/>
      <c r="I10" s="3">
        <v>0</v>
      </c>
      <c r="J10" s="7"/>
      <c r="K10" s="3"/>
      <c r="L10" s="7"/>
      <c r="M10" s="3">
        <v>1</v>
      </c>
      <c r="N10" s="7"/>
      <c r="O10" s="3">
        <v>1</v>
      </c>
      <c r="P10" s="7"/>
      <c r="Q10" s="3">
        <v>1</v>
      </c>
      <c r="R10" s="7"/>
      <c r="S10" s="3">
        <v>1</v>
      </c>
      <c r="T10" s="7"/>
      <c r="U10" s="3"/>
      <c r="V10" s="7"/>
      <c r="W10" s="3">
        <v>1</v>
      </c>
      <c r="X10" s="7"/>
      <c r="Y10" s="3">
        <v>1</v>
      </c>
      <c r="Z10" s="7"/>
    </row>
    <row r="11" spans="1:31" x14ac:dyDescent="0.25">
      <c r="A11" s="17" t="s">
        <v>20</v>
      </c>
      <c r="B11" s="18">
        <v>1</v>
      </c>
      <c r="C11" s="6">
        <v>0</v>
      </c>
      <c r="D11" s="7"/>
      <c r="E11" s="3">
        <v>0</v>
      </c>
      <c r="F11" s="7"/>
      <c r="G11" s="3">
        <v>0</v>
      </c>
      <c r="H11" s="7"/>
      <c r="I11" s="3">
        <v>0</v>
      </c>
      <c r="J11" s="7"/>
      <c r="K11" s="3"/>
      <c r="L11" s="7"/>
      <c r="M11" s="3">
        <v>1</v>
      </c>
      <c r="N11" s="7"/>
      <c r="O11" s="3">
        <v>1</v>
      </c>
      <c r="P11" s="7"/>
      <c r="Q11" s="3">
        <v>1</v>
      </c>
      <c r="R11" s="7"/>
      <c r="S11" s="3">
        <v>1</v>
      </c>
      <c r="T11" s="7"/>
      <c r="U11" s="3"/>
      <c r="V11" s="7"/>
      <c r="W11" s="3">
        <v>1</v>
      </c>
      <c r="X11" s="7"/>
      <c r="Y11" s="3">
        <v>1</v>
      </c>
      <c r="Z11" s="7"/>
    </row>
    <row r="12" spans="1:31" x14ac:dyDescent="0.25">
      <c r="A12" s="17" t="s">
        <v>40</v>
      </c>
      <c r="B12" s="18">
        <v>0</v>
      </c>
      <c r="C12" s="6">
        <v>0</v>
      </c>
      <c r="D12" s="7"/>
      <c r="E12" s="3">
        <v>1</v>
      </c>
      <c r="F12" s="7"/>
      <c r="G12" s="3">
        <v>0</v>
      </c>
      <c r="H12" s="7"/>
      <c r="I12" s="3">
        <v>0</v>
      </c>
      <c r="J12" s="7"/>
      <c r="K12" s="3"/>
      <c r="L12" s="7"/>
      <c r="M12" s="3">
        <v>0</v>
      </c>
      <c r="N12" s="7"/>
      <c r="O12" s="3">
        <v>1</v>
      </c>
      <c r="P12" s="7"/>
      <c r="Q12" s="3">
        <v>1</v>
      </c>
      <c r="R12" s="7"/>
      <c r="S12" s="3">
        <v>0</v>
      </c>
      <c r="T12" s="7"/>
      <c r="U12" s="3"/>
      <c r="V12" s="7"/>
      <c r="W12" s="3">
        <v>1</v>
      </c>
      <c r="X12" s="7"/>
      <c r="Y12" s="3">
        <v>1</v>
      </c>
      <c r="Z12" s="7"/>
    </row>
    <row r="13" spans="1:31" ht="30" x14ac:dyDescent="0.25">
      <c r="A13" s="17" t="s">
        <v>26</v>
      </c>
      <c r="B13" s="18">
        <v>0</v>
      </c>
      <c r="C13" s="6">
        <v>0</v>
      </c>
      <c r="D13" s="7"/>
      <c r="E13" s="3">
        <v>0</v>
      </c>
      <c r="F13" s="7"/>
      <c r="G13" s="3">
        <v>0</v>
      </c>
      <c r="H13" s="7"/>
      <c r="I13" s="3">
        <v>0</v>
      </c>
      <c r="J13" s="7"/>
      <c r="K13" s="3"/>
      <c r="L13" s="7"/>
      <c r="M13" s="3">
        <v>1</v>
      </c>
      <c r="N13" s="7"/>
      <c r="O13" s="3">
        <v>1</v>
      </c>
      <c r="P13" s="7"/>
      <c r="Q13" s="3">
        <v>1</v>
      </c>
      <c r="R13" s="7"/>
      <c r="S13" s="3">
        <v>1</v>
      </c>
      <c r="T13" s="7"/>
      <c r="U13" s="3"/>
      <c r="V13" s="7"/>
      <c r="W13" s="3">
        <v>1</v>
      </c>
      <c r="X13" s="7"/>
      <c r="Y13" s="3">
        <v>1</v>
      </c>
      <c r="Z13" s="7"/>
    </row>
    <row r="14" spans="1:31" x14ac:dyDescent="0.25">
      <c r="A14" s="17" t="s">
        <v>4</v>
      </c>
      <c r="B14" s="18">
        <v>1</v>
      </c>
      <c r="C14" s="6">
        <v>1</v>
      </c>
      <c r="D14" s="7"/>
      <c r="E14" s="3">
        <v>1</v>
      </c>
      <c r="F14" s="7"/>
      <c r="G14" s="3">
        <v>0</v>
      </c>
      <c r="H14" s="7"/>
      <c r="I14" s="3">
        <v>0</v>
      </c>
      <c r="J14" s="7"/>
      <c r="K14" s="3"/>
      <c r="L14" s="7"/>
      <c r="M14" s="3">
        <v>1</v>
      </c>
      <c r="N14" s="7"/>
      <c r="O14" s="3">
        <v>1</v>
      </c>
      <c r="P14" s="7"/>
      <c r="Q14" s="3">
        <v>1</v>
      </c>
      <c r="R14" s="7"/>
      <c r="S14" s="3">
        <v>1</v>
      </c>
      <c r="T14" s="7"/>
      <c r="U14" s="3"/>
      <c r="V14" s="7"/>
      <c r="W14" s="3">
        <v>1</v>
      </c>
      <c r="X14" s="7"/>
      <c r="Y14" s="3">
        <v>1</v>
      </c>
      <c r="Z14" s="7"/>
    </row>
    <row r="15" spans="1:31" x14ac:dyDescent="0.25">
      <c r="A15" s="17" t="s">
        <v>5</v>
      </c>
      <c r="B15" s="18">
        <v>1</v>
      </c>
      <c r="C15" s="6">
        <v>1</v>
      </c>
      <c r="D15" s="7"/>
      <c r="E15" s="3">
        <v>1</v>
      </c>
      <c r="F15" s="7"/>
      <c r="G15" s="3">
        <v>0</v>
      </c>
      <c r="H15" s="7"/>
      <c r="I15" s="3">
        <v>0</v>
      </c>
      <c r="J15" s="7"/>
      <c r="K15" s="3"/>
      <c r="L15" s="7"/>
      <c r="M15" s="3">
        <v>1</v>
      </c>
      <c r="N15" s="7"/>
      <c r="O15" s="3">
        <v>1</v>
      </c>
      <c r="P15" s="7"/>
      <c r="Q15" s="3">
        <v>0</v>
      </c>
      <c r="R15" s="7"/>
      <c r="S15" s="3">
        <v>0</v>
      </c>
      <c r="T15" s="7"/>
      <c r="U15" s="3"/>
      <c r="V15" s="7"/>
      <c r="W15" s="3">
        <v>1</v>
      </c>
      <c r="X15" s="7"/>
      <c r="Y15" s="3">
        <v>1</v>
      </c>
      <c r="Z15" s="7"/>
    </row>
    <row r="16" spans="1:31" x14ac:dyDescent="0.25">
      <c r="A16" s="17" t="s">
        <v>36</v>
      </c>
      <c r="B16" s="18">
        <v>1</v>
      </c>
      <c r="C16" s="8">
        <f>1*OR(C17,C19,C20)</f>
        <v>1</v>
      </c>
      <c r="D16" s="10"/>
      <c r="E16" s="9">
        <f t="shared" ref="E16:AE16" si="0">1*OR(E17,E19,E20)</f>
        <v>1</v>
      </c>
      <c r="F16" s="10"/>
      <c r="G16" s="9">
        <f t="shared" si="0"/>
        <v>0</v>
      </c>
      <c r="H16" s="10"/>
      <c r="I16" s="9">
        <f t="shared" si="0"/>
        <v>0</v>
      </c>
      <c r="J16" s="10"/>
      <c r="K16" s="9" t="e">
        <f t="shared" si="0"/>
        <v>#VALUE!</v>
      </c>
      <c r="L16" s="10"/>
      <c r="M16" s="9">
        <f t="shared" si="0"/>
        <v>1</v>
      </c>
      <c r="N16" s="10"/>
      <c r="O16" s="9">
        <f t="shared" si="0"/>
        <v>1</v>
      </c>
      <c r="P16" s="10"/>
      <c r="Q16" s="9">
        <f t="shared" si="0"/>
        <v>1</v>
      </c>
      <c r="R16" s="10"/>
      <c r="S16" s="9">
        <f t="shared" si="0"/>
        <v>1</v>
      </c>
      <c r="T16" s="10"/>
      <c r="U16" s="9" t="e">
        <f t="shared" si="0"/>
        <v>#VALUE!</v>
      </c>
      <c r="V16" s="10"/>
      <c r="W16" s="9">
        <f t="shared" si="0"/>
        <v>1</v>
      </c>
      <c r="X16" s="10"/>
      <c r="Y16" s="9">
        <f t="shared" si="0"/>
        <v>1</v>
      </c>
      <c r="Z16" s="10" t="e">
        <f t="shared" si="0"/>
        <v>#VALUE!</v>
      </c>
      <c r="AA16" s="2" t="e">
        <f t="shared" si="0"/>
        <v>#VALUE!</v>
      </c>
      <c r="AB16" s="2" t="e">
        <f t="shared" si="0"/>
        <v>#VALUE!</v>
      </c>
      <c r="AC16" s="2" t="e">
        <f t="shared" si="0"/>
        <v>#VALUE!</v>
      </c>
      <c r="AD16" s="2" t="e">
        <f t="shared" si="0"/>
        <v>#VALUE!</v>
      </c>
      <c r="AE16" s="2" t="e">
        <f t="shared" si="0"/>
        <v>#VALUE!</v>
      </c>
    </row>
    <row r="17" spans="1:31" ht="30" outlineLevel="1" x14ac:dyDescent="0.25">
      <c r="A17" s="19" t="s">
        <v>6</v>
      </c>
      <c r="B17" s="18"/>
      <c r="C17" s="6">
        <v>1</v>
      </c>
      <c r="D17" s="7"/>
      <c r="E17" s="3">
        <v>1</v>
      </c>
      <c r="F17" s="7"/>
      <c r="G17" s="3">
        <v>0</v>
      </c>
      <c r="H17" s="7"/>
      <c r="I17" s="3">
        <v>0</v>
      </c>
      <c r="J17" s="7"/>
      <c r="K17" s="3"/>
      <c r="L17" s="7"/>
      <c r="M17" s="3">
        <v>1</v>
      </c>
      <c r="N17" s="7" t="s">
        <v>60</v>
      </c>
      <c r="O17" s="3">
        <v>1</v>
      </c>
      <c r="P17" s="7"/>
      <c r="Q17" s="3">
        <v>1</v>
      </c>
      <c r="R17" s="7" t="s">
        <v>83</v>
      </c>
      <c r="S17" s="3">
        <v>1</v>
      </c>
      <c r="T17" s="7" t="s">
        <v>90</v>
      </c>
      <c r="U17" s="3"/>
      <c r="V17" s="7"/>
      <c r="W17" s="3">
        <v>1</v>
      </c>
      <c r="X17" s="7" t="s">
        <v>48</v>
      </c>
      <c r="Y17" s="3">
        <v>1</v>
      </c>
      <c r="Z17" s="7" t="s">
        <v>48</v>
      </c>
    </row>
    <row r="18" spans="1:31" ht="30" outlineLevel="1" x14ac:dyDescent="0.25">
      <c r="A18" s="19" t="s">
        <v>7</v>
      </c>
      <c r="B18" s="18"/>
      <c r="C18" s="6">
        <v>0</v>
      </c>
      <c r="D18" s="7"/>
      <c r="E18" s="3">
        <v>0</v>
      </c>
      <c r="F18" s="7"/>
      <c r="G18" s="3">
        <v>0</v>
      </c>
      <c r="H18" s="7"/>
      <c r="I18" s="3">
        <v>0</v>
      </c>
      <c r="J18" s="7"/>
      <c r="K18" s="3"/>
      <c r="L18" s="7"/>
      <c r="M18" s="3">
        <v>0</v>
      </c>
      <c r="N18" s="7"/>
      <c r="O18" s="3">
        <v>0</v>
      </c>
      <c r="P18" s="7"/>
      <c r="Q18" s="3">
        <v>0</v>
      </c>
      <c r="R18" s="7"/>
      <c r="S18" s="3">
        <v>0</v>
      </c>
      <c r="T18" s="7"/>
      <c r="U18" s="3"/>
      <c r="V18" s="7"/>
      <c r="W18" s="3">
        <v>1</v>
      </c>
      <c r="X18" s="7"/>
      <c r="Y18" s="3">
        <v>1</v>
      </c>
      <c r="Z18" s="7"/>
    </row>
    <row r="19" spans="1:31" ht="30" outlineLevel="1" x14ac:dyDescent="0.25">
      <c r="A19" s="19" t="s">
        <v>8</v>
      </c>
      <c r="B19" s="18"/>
      <c r="C19" s="6">
        <v>1</v>
      </c>
      <c r="D19" s="7"/>
      <c r="E19" s="3">
        <v>1</v>
      </c>
      <c r="F19" s="7"/>
      <c r="G19" s="3">
        <v>0</v>
      </c>
      <c r="H19" s="7"/>
      <c r="I19" s="3">
        <v>0</v>
      </c>
      <c r="J19" s="7"/>
      <c r="K19" s="3"/>
      <c r="L19" s="7"/>
      <c r="M19" s="3">
        <v>0</v>
      </c>
      <c r="N19" s="7" t="s">
        <v>58</v>
      </c>
      <c r="O19" s="3">
        <v>0</v>
      </c>
      <c r="P19" s="7"/>
      <c r="Q19" s="3">
        <v>0</v>
      </c>
      <c r="R19" s="7"/>
      <c r="S19" s="3">
        <v>1</v>
      </c>
      <c r="T19" s="7" t="s">
        <v>94</v>
      </c>
      <c r="U19" s="3"/>
      <c r="V19" s="7"/>
      <c r="W19" s="3">
        <v>0</v>
      </c>
      <c r="X19" s="7" t="s">
        <v>49</v>
      </c>
      <c r="Y19" s="3">
        <v>1</v>
      </c>
      <c r="Z19" s="7" t="s">
        <v>56</v>
      </c>
    </row>
    <row r="20" spans="1:31" ht="30" outlineLevel="1" x14ac:dyDescent="0.25">
      <c r="A20" s="19" t="s">
        <v>27</v>
      </c>
      <c r="B20" s="18"/>
      <c r="C20" s="6">
        <v>1</v>
      </c>
      <c r="D20" s="7"/>
      <c r="E20" s="3">
        <v>1</v>
      </c>
      <c r="F20" s="7"/>
      <c r="G20" s="3">
        <v>0</v>
      </c>
      <c r="H20" s="7"/>
      <c r="I20" s="3">
        <v>0</v>
      </c>
      <c r="J20" s="7"/>
      <c r="K20" s="3"/>
      <c r="L20" s="7"/>
      <c r="M20" s="3">
        <v>0</v>
      </c>
      <c r="N20" s="7" t="s">
        <v>73</v>
      </c>
      <c r="O20" s="3">
        <v>1</v>
      </c>
      <c r="P20" s="7"/>
      <c r="Q20" s="3">
        <v>1</v>
      </c>
      <c r="R20" s="7"/>
      <c r="S20" s="3">
        <v>0</v>
      </c>
      <c r="T20" s="7" t="s">
        <v>96</v>
      </c>
      <c r="U20" s="3"/>
      <c r="V20" s="7"/>
      <c r="W20" s="3">
        <v>1</v>
      </c>
      <c r="X20" s="7"/>
      <c r="Y20" s="3">
        <v>1</v>
      </c>
      <c r="Z20" s="7" t="s">
        <v>56</v>
      </c>
    </row>
    <row r="21" spans="1:31" x14ac:dyDescent="0.25">
      <c r="A21" s="17" t="s">
        <v>21</v>
      </c>
      <c r="B21" s="18">
        <v>1</v>
      </c>
      <c r="C21" s="6">
        <v>1</v>
      </c>
      <c r="D21" s="7"/>
      <c r="E21" s="3">
        <v>1</v>
      </c>
      <c r="F21" s="7"/>
      <c r="G21" s="3">
        <v>0</v>
      </c>
      <c r="H21" s="7"/>
      <c r="I21" s="3">
        <v>0</v>
      </c>
      <c r="J21" s="7"/>
      <c r="K21" s="3"/>
      <c r="L21" s="7"/>
      <c r="M21" s="3">
        <v>1</v>
      </c>
      <c r="N21" s="7"/>
      <c r="O21" s="3">
        <v>1</v>
      </c>
      <c r="P21" s="7"/>
      <c r="Q21" s="3">
        <v>1</v>
      </c>
      <c r="R21" s="7"/>
      <c r="S21" s="3">
        <v>1</v>
      </c>
      <c r="T21" s="7"/>
      <c r="U21" s="3"/>
      <c r="V21" s="7"/>
      <c r="W21" s="3">
        <v>1</v>
      </c>
      <c r="X21" s="7"/>
      <c r="Y21" s="3">
        <v>1</v>
      </c>
      <c r="Z21" s="7"/>
    </row>
    <row r="22" spans="1:31" x14ac:dyDescent="0.25">
      <c r="A22" s="17" t="s">
        <v>43</v>
      </c>
      <c r="B22" s="18">
        <v>0</v>
      </c>
      <c r="C22" s="6">
        <v>1</v>
      </c>
      <c r="D22" s="7"/>
      <c r="E22" s="3">
        <v>1</v>
      </c>
      <c r="F22" s="7"/>
      <c r="G22" s="3">
        <v>0</v>
      </c>
      <c r="H22" s="7"/>
      <c r="I22" s="3">
        <v>0</v>
      </c>
      <c r="J22" s="7"/>
      <c r="K22" s="3"/>
      <c r="L22" s="7"/>
      <c r="M22" s="3">
        <v>1</v>
      </c>
      <c r="N22" s="7"/>
      <c r="O22" s="3">
        <v>1</v>
      </c>
      <c r="P22" s="7"/>
      <c r="Q22" s="3">
        <v>1</v>
      </c>
      <c r="R22" s="7"/>
      <c r="S22" s="3">
        <v>1</v>
      </c>
      <c r="T22" s="7"/>
      <c r="U22" s="3"/>
      <c r="V22" s="7"/>
      <c r="W22" s="3">
        <v>1</v>
      </c>
      <c r="X22" s="7" t="s">
        <v>50</v>
      </c>
      <c r="Y22" s="3">
        <v>1</v>
      </c>
      <c r="Z22" s="7" t="s">
        <v>50</v>
      </c>
    </row>
    <row r="23" spans="1:31" x14ac:dyDescent="0.25">
      <c r="A23" s="19" t="s">
        <v>37</v>
      </c>
      <c r="B23" s="18">
        <v>1</v>
      </c>
      <c r="C23" s="8">
        <f>1*OR(AND(C24,C25),C26,C27)</f>
        <v>1</v>
      </c>
      <c r="D23" s="10"/>
      <c r="E23" s="9">
        <f t="shared" ref="E23:AE23" si="1">1*OR(AND(E24,E25),E26,E27)</f>
        <v>1</v>
      </c>
      <c r="F23" s="10"/>
      <c r="G23" s="9">
        <f t="shared" si="1"/>
        <v>0</v>
      </c>
      <c r="H23" s="10"/>
      <c r="I23" s="9">
        <f t="shared" si="1"/>
        <v>0</v>
      </c>
      <c r="J23" s="10"/>
      <c r="K23" s="9" t="e">
        <f t="shared" si="1"/>
        <v>#VALUE!</v>
      </c>
      <c r="L23" s="10"/>
      <c r="M23" s="9">
        <f t="shared" si="1"/>
        <v>0</v>
      </c>
      <c r="N23" s="10"/>
      <c r="O23" s="9">
        <f t="shared" si="1"/>
        <v>0</v>
      </c>
      <c r="P23" s="10"/>
      <c r="Q23" s="9">
        <f t="shared" si="1"/>
        <v>0</v>
      </c>
      <c r="R23" s="10"/>
      <c r="S23" s="9">
        <f t="shared" si="1"/>
        <v>1</v>
      </c>
      <c r="T23" s="10"/>
      <c r="U23" s="9" t="e">
        <f t="shared" si="1"/>
        <v>#VALUE!</v>
      </c>
      <c r="V23" s="10"/>
      <c r="W23" s="9">
        <f t="shared" si="1"/>
        <v>1</v>
      </c>
      <c r="X23" s="10"/>
      <c r="Y23" s="9">
        <f t="shared" si="1"/>
        <v>1</v>
      </c>
      <c r="Z23" s="10" t="e">
        <f t="shared" si="1"/>
        <v>#VALUE!</v>
      </c>
      <c r="AA23" s="2" t="e">
        <f t="shared" si="1"/>
        <v>#VALUE!</v>
      </c>
      <c r="AB23" s="2" t="e">
        <f t="shared" si="1"/>
        <v>#VALUE!</v>
      </c>
      <c r="AC23" s="2" t="e">
        <f t="shared" si="1"/>
        <v>#VALUE!</v>
      </c>
      <c r="AD23" s="2" t="e">
        <f t="shared" si="1"/>
        <v>#VALUE!</v>
      </c>
      <c r="AE23" s="2" t="e">
        <f t="shared" si="1"/>
        <v>#VALUE!</v>
      </c>
    </row>
    <row r="24" spans="1:31" ht="45" outlineLevel="1" x14ac:dyDescent="0.25">
      <c r="A24" s="19" t="s">
        <v>28</v>
      </c>
      <c r="B24" s="18"/>
      <c r="C24" s="6">
        <v>0</v>
      </c>
      <c r="D24" s="7"/>
      <c r="E24" s="3">
        <v>0</v>
      </c>
      <c r="F24" s="7"/>
      <c r="G24" s="3">
        <v>0</v>
      </c>
      <c r="H24" s="7"/>
      <c r="I24" s="3">
        <v>0</v>
      </c>
      <c r="J24" s="7"/>
      <c r="K24" s="3"/>
      <c r="L24" s="7"/>
      <c r="M24" s="3">
        <v>1</v>
      </c>
      <c r="N24" s="7" t="s">
        <v>59</v>
      </c>
      <c r="O24" s="3">
        <v>0</v>
      </c>
      <c r="P24" s="7" t="s">
        <v>103</v>
      </c>
      <c r="Q24" s="3">
        <v>0</v>
      </c>
      <c r="R24" s="7"/>
      <c r="S24" s="3">
        <v>1</v>
      </c>
      <c r="T24" s="7" t="s">
        <v>91</v>
      </c>
      <c r="U24" s="3"/>
      <c r="V24" s="7"/>
      <c r="W24" s="3">
        <v>1</v>
      </c>
      <c r="X24" s="7" t="s">
        <v>51</v>
      </c>
      <c r="Y24" s="3">
        <v>1</v>
      </c>
      <c r="Z24" s="7" t="s">
        <v>51</v>
      </c>
    </row>
    <row r="25" spans="1:31" ht="75" outlineLevel="1" x14ac:dyDescent="0.25">
      <c r="A25" s="19" t="s">
        <v>104</v>
      </c>
      <c r="B25" s="18"/>
      <c r="C25" s="6">
        <v>0</v>
      </c>
      <c r="D25" s="7"/>
      <c r="E25" s="3">
        <v>0</v>
      </c>
      <c r="F25" s="7"/>
      <c r="G25" s="3">
        <v>0</v>
      </c>
      <c r="H25" s="7"/>
      <c r="I25" s="3">
        <v>0</v>
      </c>
      <c r="J25" s="7"/>
      <c r="K25" s="3"/>
      <c r="L25" s="7"/>
      <c r="M25" s="3">
        <v>0</v>
      </c>
      <c r="N25" s="7"/>
      <c r="O25" s="3">
        <v>0</v>
      </c>
      <c r="P25" s="7" t="s">
        <v>106</v>
      </c>
      <c r="Q25" s="3">
        <v>0</v>
      </c>
      <c r="R25" s="7"/>
      <c r="S25" s="3">
        <v>0</v>
      </c>
      <c r="T25" s="7" t="s">
        <v>92</v>
      </c>
      <c r="U25" s="3"/>
      <c r="V25" s="7"/>
      <c r="W25" s="3">
        <v>1</v>
      </c>
      <c r="X25" s="7"/>
      <c r="Y25" s="3">
        <v>1</v>
      </c>
      <c r="Z25" s="7"/>
    </row>
    <row r="26" spans="1:31" outlineLevel="1" x14ac:dyDescent="0.25">
      <c r="A26" s="19" t="s">
        <v>35</v>
      </c>
      <c r="B26" s="18"/>
      <c r="C26" s="6">
        <v>1</v>
      </c>
      <c r="D26" s="7"/>
      <c r="E26" s="3">
        <v>1</v>
      </c>
      <c r="F26" s="7"/>
      <c r="G26" s="3">
        <v>0</v>
      </c>
      <c r="H26" s="7"/>
      <c r="I26" s="3">
        <v>0</v>
      </c>
      <c r="J26" s="7"/>
      <c r="K26" s="3"/>
      <c r="L26" s="7"/>
      <c r="M26" s="3">
        <v>0</v>
      </c>
      <c r="N26" s="7"/>
      <c r="O26" s="3">
        <v>0</v>
      </c>
      <c r="P26" s="7"/>
      <c r="Q26" s="3">
        <v>0</v>
      </c>
      <c r="R26" s="7"/>
      <c r="S26" s="3">
        <v>0</v>
      </c>
      <c r="T26" s="7"/>
      <c r="U26" s="3"/>
      <c r="V26" s="7"/>
      <c r="W26" s="3">
        <v>0</v>
      </c>
      <c r="X26" s="7"/>
      <c r="Y26" s="3">
        <v>0</v>
      </c>
      <c r="Z26" s="7"/>
    </row>
    <row r="27" spans="1:31" ht="90" outlineLevel="1" x14ac:dyDescent="0.25">
      <c r="A27" s="19" t="s">
        <v>29</v>
      </c>
      <c r="B27" s="18"/>
      <c r="C27" s="6">
        <v>0</v>
      </c>
      <c r="D27" s="7"/>
      <c r="E27" s="3">
        <v>0</v>
      </c>
      <c r="F27" s="7"/>
      <c r="G27" s="3">
        <v>0</v>
      </c>
      <c r="H27" s="7"/>
      <c r="I27" s="3">
        <v>0</v>
      </c>
      <c r="J27" s="7"/>
      <c r="K27" s="3"/>
      <c r="L27" s="7"/>
      <c r="M27" s="3">
        <v>0</v>
      </c>
      <c r="N27" s="7" t="s">
        <v>75</v>
      </c>
      <c r="O27" s="3">
        <v>0</v>
      </c>
      <c r="P27" s="7" t="s">
        <v>107</v>
      </c>
      <c r="Q27" s="3">
        <v>0</v>
      </c>
      <c r="R27" s="7"/>
      <c r="S27" s="3">
        <v>1</v>
      </c>
      <c r="T27" s="7" t="s">
        <v>93</v>
      </c>
      <c r="U27" s="3"/>
      <c r="V27" s="7"/>
      <c r="W27" s="3">
        <v>0</v>
      </c>
      <c r="X27" s="7" t="s">
        <v>102</v>
      </c>
      <c r="Y27" s="3">
        <v>0</v>
      </c>
      <c r="Z27" s="7" t="s">
        <v>102</v>
      </c>
    </row>
    <row r="28" spans="1:31" x14ac:dyDescent="0.25">
      <c r="A28" s="17" t="s">
        <v>30</v>
      </c>
      <c r="B28" s="18">
        <v>1</v>
      </c>
      <c r="C28" s="6">
        <v>1</v>
      </c>
      <c r="D28" s="7"/>
      <c r="E28" s="3">
        <v>1</v>
      </c>
      <c r="F28" s="7"/>
      <c r="G28" s="3">
        <v>0</v>
      </c>
      <c r="H28" s="7"/>
      <c r="I28" s="3">
        <v>0</v>
      </c>
      <c r="J28" s="7"/>
      <c r="K28" s="3"/>
      <c r="L28" s="7"/>
      <c r="M28" s="3">
        <v>1</v>
      </c>
      <c r="N28" s="7"/>
      <c r="O28" s="3">
        <v>1</v>
      </c>
      <c r="P28" s="7"/>
      <c r="Q28" s="3">
        <v>1</v>
      </c>
      <c r="R28" s="7"/>
      <c r="S28" s="3">
        <v>1</v>
      </c>
      <c r="T28" s="7"/>
      <c r="U28" s="3"/>
      <c r="V28" s="7"/>
      <c r="W28" s="3">
        <v>1</v>
      </c>
      <c r="X28" s="7" t="s">
        <v>52</v>
      </c>
      <c r="Y28" s="3">
        <v>1</v>
      </c>
      <c r="Z28" s="7" t="s">
        <v>52</v>
      </c>
    </row>
    <row r="29" spans="1:31" x14ac:dyDescent="0.25">
      <c r="A29" s="17" t="s">
        <v>22</v>
      </c>
      <c r="B29" s="18">
        <v>1</v>
      </c>
      <c r="C29" s="6">
        <v>1</v>
      </c>
      <c r="D29" s="7"/>
      <c r="E29" s="3">
        <v>1</v>
      </c>
      <c r="F29" s="7"/>
      <c r="G29" s="3">
        <v>0</v>
      </c>
      <c r="H29" s="7"/>
      <c r="I29" s="3">
        <v>0</v>
      </c>
      <c r="J29" s="7"/>
      <c r="K29" s="3"/>
      <c r="L29" s="7"/>
      <c r="M29" s="3">
        <v>1</v>
      </c>
      <c r="N29" s="7"/>
      <c r="O29" s="3">
        <v>1</v>
      </c>
      <c r="P29" s="7" t="s">
        <v>79</v>
      </c>
      <c r="Q29" s="3">
        <v>1</v>
      </c>
      <c r="R29" s="7"/>
      <c r="S29" s="3">
        <v>1</v>
      </c>
      <c r="T29" s="7"/>
      <c r="U29" s="3"/>
      <c r="V29" s="7"/>
      <c r="W29" s="3">
        <v>1</v>
      </c>
      <c r="X29" s="7"/>
      <c r="Y29" s="3">
        <v>0</v>
      </c>
      <c r="Z29" s="7"/>
    </row>
    <row r="30" spans="1:31" ht="45" x14ac:dyDescent="0.25">
      <c r="A30" s="17" t="s">
        <v>45</v>
      </c>
      <c r="B30" s="18">
        <v>1</v>
      </c>
      <c r="C30" s="6">
        <v>0</v>
      </c>
      <c r="D30" s="7"/>
      <c r="E30" s="3">
        <v>1</v>
      </c>
      <c r="F30" s="7"/>
      <c r="G30" s="3">
        <v>0</v>
      </c>
      <c r="H30" s="7"/>
      <c r="I30" s="3">
        <v>0</v>
      </c>
      <c r="J30" s="7"/>
      <c r="K30" s="3"/>
      <c r="L30" s="7"/>
      <c r="M30" s="3">
        <v>0</v>
      </c>
      <c r="N30" s="7" t="s">
        <v>74</v>
      </c>
      <c r="O30" s="3">
        <v>0</v>
      </c>
      <c r="P30" s="7" t="s">
        <v>105</v>
      </c>
      <c r="Q30" s="3">
        <v>0</v>
      </c>
      <c r="R30" s="7" t="s">
        <v>101</v>
      </c>
      <c r="S30" s="3">
        <v>0</v>
      </c>
      <c r="T30" s="7"/>
      <c r="U30" s="3"/>
      <c r="V30" s="7"/>
      <c r="W30" s="3">
        <v>0</v>
      </c>
      <c r="X30" s="7" t="s">
        <v>76</v>
      </c>
      <c r="Y30" s="3">
        <v>0</v>
      </c>
      <c r="Z30" s="7" t="s">
        <v>77</v>
      </c>
    </row>
    <row r="31" spans="1:31" x14ac:dyDescent="0.25">
      <c r="A31" s="17" t="s">
        <v>9</v>
      </c>
      <c r="B31" s="18">
        <v>1</v>
      </c>
      <c r="C31" s="6">
        <v>1</v>
      </c>
      <c r="D31" s="7"/>
      <c r="E31" s="3">
        <v>1</v>
      </c>
      <c r="F31" s="7"/>
      <c r="G31" s="3">
        <v>0</v>
      </c>
      <c r="H31" s="7"/>
      <c r="I31" s="3">
        <v>0</v>
      </c>
      <c r="J31" s="7"/>
      <c r="K31" s="3"/>
      <c r="L31" s="7"/>
      <c r="M31" s="3">
        <v>1</v>
      </c>
      <c r="N31" s="7"/>
      <c r="O31" s="3">
        <v>1</v>
      </c>
      <c r="P31" s="7" t="s">
        <v>108</v>
      </c>
      <c r="Q31" s="3">
        <v>1</v>
      </c>
      <c r="R31" s="7"/>
      <c r="S31" s="3">
        <v>1</v>
      </c>
      <c r="T31" s="7" t="s">
        <v>100</v>
      </c>
      <c r="U31" s="3"/>
      <c r="V31" s="7"/>
      <c r="W31" s="3">
        <v>1</v>
      </c>
      <c r="X31" s="7"/>
      <c r="Y31" s="3">
        <v>1</v>
      </c>
      <c r="Z31" s="7"/>
    </row>
    <row r="32" spans="1:31" ht="75" x14ac:dyDescent="0.25">
      <c r="A32" s="17" t="s">
        <v>10</v>
      </c>
      <c r="B32" s="18">
        <v>1</v>
      </c>
      <c r="C32" s="6">
        <v>1</v>
      </c>
      <c r="D32" s="7"/>
      <c r="E32" s="3">
        <v>1</v>
      </c>
      <c r="F32" s="7"/>
      <c r="G32" s="3">
        <v>0</v>
      </c>
      <c r="H32" s="7"/>
      <c r="I32" s="3">
        <v>0</v>
      </c>
      <c r="J32" s="7"/>
      <c r="K32" s="3"/>
      <c r="L32" s="7"/>
      <c r="M32" s="3">
        <v>1</v>
      </c>
      <c r="N32" s="7"/>
      <c r="O32" s="3">
        <v>0</v>
      </c>
      <c r="P32" s="7" t="s">
        <v>81</v>
      </c>
      <c r="Q32" s="3">
        <v>1</v>
      </c>
      <c r="R32" s="7" t="s">
        <v>95</v>
      </c>
      <c r="S32" s="3">
        <v>1</v>
      </c>
      <c r="T32" s="7"/>
      <c r="U32" s="3"/>
      <c r="V32" s="7"/>
      <c r="W32" s="3">
        <v>1</v>
      </c>
      <c r="X32" s="7" t="s">
        <v>53</v>
      </c>
      <c r="Y32" s="3">
        <v>1</v>
      </c>
      <c r="Z32" s="7"/>
    </row>
    <row r="33" spans="1:31" ht="30" x14ac:dyDescent="0.25">
      <c r="A33" s="17" t="s">
        <v>23</v>
      </c>
      <c r="B33" s="18">
        <v>1</v>
      </c>
      <c r="C33" s="6">
        <v>0</v>
      </c>
      <c r="D33" s="7"/>
      <c r="E33" s="3">
        <v>1</v>
      </c>
      <c r="F33" s="7"/>
      <c r="G33" s="3">
        <v>0</v>
      </c>
      <c r="H33" s="7"/>
      <c r="I33" s="3">
        <v>0</v>
      </c>
      <c r="J33" s="7"/>
      <c r="K33" s="3"/>
      <c r="L33" s="7"/>
      <c r="M33" s="3">
        <v>1</v>
      </c>
      <c r="N33" s="7"/>
      <c r="O33" s="3">
        <v>1</v>
      </c>
      <c r="P33" s="7" t="s">
        <v>82</v>
      </c>
      <c r="Q33" s="3">
        <v>1</v>
      </c>
      <c r="R33" s="7" t="s">
        <v>84</v>
      </c>
      <c r="S33" s="3">
        <v>0</v>
      </c>
      <c r="T33" s="7" t="s">
        <v>99</v>
      </c>
      <c r="U33" s="3"/>
      <c r="V33" s="7"/>
      <c r="W33" s="3">
        <v>1</v>
      </c>
      <c r="X33" s="7"/>
      <c r="Y33" s="3">
        <v>1</v>
      </c>
      <c r="Z33" s="7"/>
    </row>
    <row r="34" spans="1:31" x14ac:dyDescent="0.25">
      <c r="A34" s="17" t="s">
        <v>11</v>
      </c>
      <c r="B34" s="18">
        <v>1</v>
      </c>
      <c r="C34" s="6">
        <v>0</v>
      </c>
      <c r="D34" s="7"/>
      <c r="E34" s="3">
        <v>1</v>
      </c>
      <c r="F34" s="7"/>
      <c r="G34" s="3">
        <v>0</v>
      </c>
      <c r="H34" s="7"/>
      <c r="I34" s="3">
        <v>0</v>
      </c>
      <c r="J34" s="7"/>
      <c r="K34" s="3"/>
      <c r="L34" s="7"/>
      <c r="M34" s="3">
        <v>1</v>
      </c>
      <c r="N34" s="7"/>
      <c r="O34" s="3">
        <v>1</v>
      </c>
      <c r="P34" s="7"/>
      <c r="Q34" s="3">
        <v>0</v>
      </c>
      <c r="R34" s="7" t="s">
        <v>85</v>
      </c>
      <c r="S34" s="3">
        <v>1</v>
      </c>
      <c r="T34" s="7"/>
      <c r="U34" s="3"/>
      <c r="V34" s="7"/>
      <c r="W34" s="3">
        <v>1</v>
      </c>
      <c r="X34" s="7"/>
      <c r="Y34" s="3">
        <v>1</v>
      </c>
      <c r="Z34" s="7"/>
    </row>
    <row r="35" spans="1:31" ht="30" x14ac:dyDescent="0.25">
      <c r="A35" s="17" t="s">
        <v>12</v>
      </c>
      <c r="B35" s="18">
        <v>1</v>
      </c>
      <c r="C35" s="6">
        <v>0</v>
      </c>
      <c r="D35" s="7"/>
      <c r="E35" s="3">
        <v>1</v>
      </c>
      <c r="F35" s="7"/>
      <c r="G35" s="3">
        <v>0</v>
      </c>
      <c r="H35" s="7"/>
      <c r="I35" s="3">
        <v>0</v>
      </c>
      <c r="J35" s="7"/>
      <c r="K35" s="3"/>
      <c r="L35" s="7"/>
      <c r="M35" s="3">
        <v>1</v>
      </c>
      <c r="N35" s="7"/>
      <c r="O35" s="3">
        <v>1</v>
      </c>
      <c r="P35" s="7"/>
      <c r="Q35" s="3">
        <v>1</v>
      </c>
      <c r="R35" s="7"/>
      <c r="S35" s="3">
        <v>1</v>
      </c>
      <c r="T35" s="7" t="s">
        <v>97</v>
      </c>
      <c r="U35" s="3"/>
      <c r="V35" s="7"/>
      <c r="W35" s="3">
        <v>1</v>
      </c>
      <c r="X35" s="7"/>
      <c r="Y35" s="3">
        <v>1</v>
      </c>
      <c r="Z35" s="7"/>
    </row>
    <row r="36" spans="1:31" ht="30" x14ac:dyDescent="0.25">
      <c r="A36" s="17" t="s">
        <v>17</v>
      </c>
      <c r="B36" s="18">
        <v>1</v>
      </c>
      <c r="C36" s="6">
        <v>0</v>
      </c>
      <c r="D36" s="7"/>
      <c r="E36" s="3">
        <v>1</v>
      </c>
      <c r="F36" s="7"/>
      <c r="G36" s="3">
        <v>0</v>
      </c>
      <c r="H36" s="7"/>
      <c r="I36" s="3">
        <v>0</v>
      </c>
      <c r="J36" s="7"/>
      <c r="K36" s="3"/>
      <c r="L36" s="7"/>
      <c r="M36" s="3">
        <v>1</v>
      </c>
      <c r="N36" s="7"/>
      <c r="O36" s="3">
        <v>1</v>
      </c>
      <c r="P36" s="7"/>
      <c r="Q36" s="3">
        <v>1</v>
      </c>
      <c r="R36" s="7" t="s">
        <v>86</v>
      </c>
      <c r="S36" s="3">
        <v>0</v>
      </c>
      <c r="T36" s="7" t="s">
        <v>98</v>
      </c>
      <c r="U36" s="3"/>
      <c r="V36" s="7"/>
      <c r="W36" s="3">
        <v>1</v>
      </c>
      <c r="X36" s="7" t="s">
        <v>54</v>
      </c>
      <c r="Y36" s="3">
        <v>1</v>
      </c>
      <c r="Z36" s="7"/>
    </row>
    <row r="37" spans="1:31" ht="30" x14ac:dyDescent="0.25">
      <c r="A37" s="17" t="s">
        <v>18</v>
      </c>
      <c r="B37" s="18">
        <v>0</v>
      </c>
      <c r="C37" s="6">
        <v>0</v>
      </c>
      <c r="D37" s="7"/>
      <c r="E37" s="3">
        <v>1</v>
      </c>
      <c r="F37" s="7"/>
      <c r="G37" s="3">
        <v>0</v>
      </c>
      <c r="H37" s="7"/>
      <c r="I37" s="3">
        <v>0</v>
      </c>
      <c r="J37" s="7"/>
      <c r="K37" s="3"/>
      <c r="L37" s="7"/>
      <c r="M37" s="3">
        <v>0</v>
      </c>
      <c r="N37" s="7"/>
      <c r="O37" s="3">
        <v>1</v>
      </c>
      <c r="P37" s="7"/>
      <c r="Q37" s="3">
        <v>0</v>
      </c>
      <c r="R37" s="7"/>
      <c r="S37" s="3">
        <v>0</v>
      </c>
      <c r="T37" s="7"/>
      <c r="U37" s="3"/>
      <c r="V37" s="7"/>
      <c r="W37" s="3">
        <v>1</v>
      </c>
      <c r="X37" s="7"/>
      <c r="Y37" s="3">
        <v>1</v>
      </c>
      <c r="Z37" s="7"/>
    </row>
    <row r="38" spans="1:31" ht="30" x14ac:dyDescent="0.25">
      <c r="A38" s="17" t="s">
        <v>13</v>
      </c>
      <c r="B38" s="18">
        <v>1</v>
      </c>
      <c r="C38" s="6">
        <v>0</v>
      </c>
      <c r="D38" s="7"/>
      <c r="E38" s="3">
        <v>1</v>
      </c>
      <c r="F38" s="7"/>
      <c r="G38" s="3">
        <v>0</v>
      </c>
      <c r="H38" s="7"/>
      <c r="I38" s="3">
        <v>0</v>
      </c>
      <c r="J38" s="7"/>
      <c r="K38" s="3"/>
      <c r="L38" s="7"/>
      <c r="M38" s="3">
        <v>1</v>
      </c>
      <c r="N38" s="7"/>
      <c r="O38" s="3">
        <v>1</v>
      </c>
      <c r="P38" s="7"/>
      <c r="Q38" s="3">
        <v>1</v>
      </c>
      <c r="R38" s="7"/>
      <c r="S38" s="3">
        <v>1</v>
      </c>
      <c r="T38" s="7"/>
      <c r="U38" s="3"/>
      <c r="V38" s="7"/>
      <c r="W38" s="3">
        <v>1</v>
      </c>
      <c r="X38" s="7"/>
      <c r="Y38" s="3">
        <v>1</v>
      </c>
      <c r="Z38" s="7"/>
    </row>
    <row r="39" spans="1:31" x14ac:dyDescent="0.25">
      <c r="A39" s="17" t="s">
        <v>14</v>
      </c>
      <c r="B39" s="18">
        <v>1</v>
      </c>
      <c r="C39" s="6">
        <v>1</v>
      </c>
      <c r="D39" s="7"/>
      <c r="E39" s="3">
        <v>1</v>
      </c>
      <c r="F39" s="7"/>
      <c r="G39" s="3">
        <v>0</v>
      </c>
      <c r="H39" s="7"/>
      <c r="I39" s="3">
        <v>0</v>
      </c>
      <c r="J39" s="7"/>
      <c r="K39" s="3"/>
      <c r="L39" s="7"/>
      <c r="M39" s="3">
        <v>1</v>
      </c>
      <c r="N39" s="7"/>
      <c r="O39" s="3">
        <v>1</v>
      </c>
      <c r="P39" s="7"/>
      <c r="Q39" s="3">
        <v>1</v>
      </c>
      <c r="R39" s="7"/>
      <c r="S39" s="3">
        <v>1</v>
      </c>
      <c r="T39" s="7"/>
      <c r="U39" s="3"/>
      <c r="V39" s="7"/>
      <c r="W39" s="3">
        <v>1</v>
      </c>
      <c r="X39" s="7"/>
      <c r="Y39" s="3">
        <v>1</v>
      </c>
      <c r="Z39" s="7"/>
    </row>
    <row r="40" spans="1:31" ht="30" x14ac:dyDescent="0.25">
      <c r="A40" s="17" t="s">
        <v>15</v>
      </c>
      <c r="B40" s="18">
        <v>1</v>
      </c>
      <c r="C40" s="6">
        <v>1</v>
      </c>
      <c r="D40" s="7"/>
      <c r="E40" s="3">
        <v>1</v>
      </c>
      <c r="F40" s="7"/>
      <c r="G40" s="3">
        <v>0</v>
      </c>
      <c r="H40" s="7"/>
      <c r="I40" s="3">
        <v>0</v>
      </c>
      <c r="J40" s="7"/>
      <c r="K40" s="3"/>
      <c r="L40" s="7"/>
      <c r="M40" s="3">
        <v>1</v>
      </c>
      <c r="N40" s="7"/>
      <c r="O40" s="3">
        <v>1</v>
      </c>
      <c r="P40" s="7"/>
      <c r="Q40" s="3">
        <v>1</v>
      </c>
      <c r="R40" s="7"/>
      <c r="S40" s="3">
        <v>1</v>
      </c>
      <c r="T40" s="7"/>
      <c r="U40" s="3"/>
      <c r="V40" s="7"/>
      <c r="W40" s="3">
        <v>1</v>
      </c>
      <c r="X40" s="7"/>
      <c r="Y40" s="3">
        <v>1</v>
      </c>
      <c r="Z40" s="7"/>
    </row>
    <row r="41" spans="1:31" ht="45" x14ac:dyDescent="0.25">
      <c r="A41" s="17" t="s">
        <v>31</v>
      </c>
      <c r="B41" s="18">
        <v>1</v>
      </c>
      <c r="C41" s="6">
        <v>0</v>
      </c>
      <c r="D41" s="7"/>
      <c r="E41" s="3">
        <v>1</v>
      </c>
      <c r="F41" s="7"/>
      <c r="G41" s="3">
        <v>0</v>
      </c>
      <c r="H41" s="7"/>
      <c r="I41" s="3">
        <v>0</v>
      </c>
      <c r="J41" s="7"/>
      <c r="K41" s="3"/>
      <c r="L41" s="7"/>
      <c r="M41" s="3">
        <v>1</v>
      </c>
      <c r="N41" s="7"/>
      <c r="O41" s="3">
        <v>1</v>
      </c>
      <c r="P41" s="7" t="s">
        <v>109</v>
      </c>
      <c r="Q41" s="3">
        <v>0</v>
      </c>
      <c r="R41" s="7" t="s">
        <v>87</v>
      </c>
      <c r="S41" s="3">
        <v>0</v>
      </c>
      <c r="T41" s="7"/>
      <c r="U41" s="3"/>
      <c r="V41" s="7"/>
      <c r="W41" s="3">
        <v>0</v>
      </c>
      <c r="X41" s="7" t="s">
        <v>55</v>
      </c>
      <c r="Y41" s="3">
        <v>0</v>
      </c>
      <c r="Z41" s="7" t="s">
        <v>55</v>
      </c>
    </row>
    <row r="42" spans="1:31" ht="30" x14ac:dyDescent="0.25">
      <c r="A42" s="17" t="s">
        <v>16</v>
      </c>
      <c r="B42" s="18">
        <v>1</v>
      </c>
      <c r="C42" s="6">
        <v>1</v>
      </c>
      <c r="D42" s="7"/>
      <c r="E42" s="3">
        <v>1</v>
      </c>
      <c r="F42" s="7"/>
      <c r="G42" s="3">
        <v>0</v>
      </c>
      <c r="H42" s="7"/>
      <c r="I42" s="3">
        <v>0</v>
      </c>
      <c r="J42" s="7"/>
      <c r="K42" s="3"/>
      <c r="L42" s="7"/>
      <c r="M42" s="3">
        <v>1</v>
      </c>
      <c r="N42" s="7"/>
      <c r="O42" s="3">
        <v>1</v>
      </c>
      <c r="P42" s="7"/>
      <c r="Q42" s="3">
        <v>1</v>
      </c>
      <c r="R42" s="7"/>
      <c r="S42" s="3">
        <v>0</v>
      </c>
      <c r="T42" s="7"/>
      <c r="U42" s="3"/>
      <c r="V42" s="7"/>
      <c r="W42" s="3">
        <v>0</v>
      </c>
      <c r="X42" s="7"/>
      <c r="Y42" s="3">
        <v>0</v>
      </c>
      <c r="Z42" s="7"/>
    </row>
    <row r="43" spans="1:31" ht="30" x14ac:dyDescent="0.25">
      <c r="A43" s="17" t="s">
        <v>32</v>
      </c>
      <c r="B43" s="18">
        <v>0</v>
      </c>
      <c r="C43" s="6">
        <v>0</v>
      </c>
      <c r="D43" s="7"/>
      <c r="E43" s="3">
        <v>0</v>
      </c>
      <c r="F43" s="7"/>
      <c r="G43" s="3">
        <v>0</v>
      </c>
      <c r="H43" s="7"/>
      <c r="I43" s="3">
        <v>0</v>
      </c>
      <c r="J43" s="7"/>
      <c r="K43" s="3"/>
      <c r="L43" s="7"/>
      <c r="M43" s="3">
        <v>1</v>
      </c>
      <c r="N43" s="7"/>
      <c r="O43" s="3">
        <v>1</v>
      </c>
      <c r="P43" s="7" t="s">
        <v>80</v>
      </c>
      <c r="Q43" s="3">
        <v>0</v>
      </c>
      <c r="R43" s="7" t="s">
        <v>88</v>
      </c>
      <c r="S43" s="3">
        <v>0</v>
      </c>
      <c r="T43" s="7"/>
      <c r="U43" s="3"/>
      <c r="V43" s="7"/>
      <c r="W43" s="3">
        <v>1</v>
      </c>
      <c r="X43" s="7"/>
      <c r="Y43" s="3">
        <v>1</v>
      </c>
      <c r="Z43" s="7"/>
    </row>
    <row r="44" spans="1:31" x14ac:dyDescent="0.25">
      <c r="A44" s="17" t="s">
        <v>33</v>
      </c>
      <c r="B44" s="18">
        <v>0</v>
      </c>
      <c r="C44" s="6">
        <v>0</v>
      </c>
      <c r="D44" s="7"/>
      <c r="E44" s="3">
        <v>0</v>
      </c>
      <c r="F44" s="7"/>
      <c r="G44" s="3">
        <v>0</v>
      </c>
      <c r="H44" s="7"/>
      <c r="I44" s="3">
        <v>0</v>
      </c>
      <c r="J44" s="7"/>
      <c r="K44" s="3"/>
      <c r="L44" s="7"/>
      <c r="M44" s="3">
        <v>1</v>
      </c>
      <c r="N44" s="7"/>
      <c r="O44" s="3">
        <v>1</v>
      </c>
      <c r="P44" s="7"/>
      <c r="Q44" s="3">
        <v>1</v>
      </c>
      <c r="R44" s="7"/>
      <c r="S44" s="3">
        <v>1</v>
      </c>
      <c r="T44" s="7"/>
      <c r="U44" s="3"/>
      <c r="V44" s="7"/>
      <c r="W44" s="3">
        <v>1</v>
      </c>
      <c r="X44" s="7"/>
      <c r="Y44" s="3">
        <v>1</v>
      </c>
      <c r="Z44" s="7"/>
    </row>
    <row r="45" spans="1:31" ht="30" x14ac:dyDescent="0.25">
      <c r="A45" s="17" t="s">
        <v>19</v>
      </c>
      <c r="B45" s="18">
        <v>1</v>
      </c>
      <c r="C45" s="6">
        <v>1</v>
      </c>
      <c r="D45" s="7"/>
      <c r="E45" s="3">
        <v>1</v>
      </c>
      <c r="F45" s="7"/>
      <c r="G45" s="3">
        <v>0</v>
      </c>
      <c r="H45" s="7"/>
      <c r="I45" s="3">
        <v>0</v>
      </c>
      <c r="J45" s="7"/>
      <c r="K45" s="3"/>
      <c r="L45" s="7"/>
      <c r="M45" s="3">
        <v>1</v>
      </c>
      <c r="N45" s="7"/>
      <c r="O45" s="3">
        <v>1</v>
      </c>
      <c r="P45" s="7"/>
      <c r="Q45" s="3">
        <v>1</v>
      </c>
      <c r="R45" s="7"/>
      <c r="S45" s="3">
        <v>1</v>
      </c>
      <c r="T45" s="7"/>
      <c r="U45" s="3"/>
      <c r="V45" s="7"/>
      <c r="W45" s="3">
        <v>1</v>
      </c>
      <c r="X45" s="7"/>
      <c r="Y45" s="3">
        <v>1</v>
      </c>
      <c r="Z45" s="7" t="s">
        <v>57</v>
      </c>
    </row>
    <row r="46" spans="1:31" x14ac:dyDescent="0.25">
      <c r="A46" s="20" t="s">
        <v>42</v>
      </c>
      <c r="B46" s="21">
        <v>0</v>
      </c>
      <c r="C46" s="4">
        <v>1</v>
      </c>
      <c r="D46" s="5"/>
      <c r="E46" s="11">
        <v>1</v>
      </c>
      <c r="F46" s="5"/>
      <c r="G46" s="11">
        <v>0</v>
      </c>
      <c r="H46" s="5"/>
      <c r="I46" s="11">
        <v>0</v>
      </c>
      <c r="J46" s="5"/>
      <c r="K46" s="11"/>
      <c r="L46" s="5"/>
      <c r="M46" s="11">
        <v>1</v>
      </c>
      <c r="N46" s="5"/>
      <c r="O46" s="11">
        <v>1</v>
      </c>
      <c r="P46" s="5"/>
      <c r="Q46" s="11">
        <v>1</v>
      </c>
      <c r="R46" s="5"/>
      <c r="S46" s="11">
        <v>0</v>
      </c>
      <c r="T46" s="5"/>
      <c r="U46" s="11"/>
      <c r="V46" s="5"/>
      <c r="W46" s="11">
        <v>1</v>
      </c>
      <c r="X46" s="5"/>
      <c r="Y46" s="11">
        <v>1</v>
      </c>
      <c r="Z46" s="7"/>
    </row>
    <row r="47" spans="1:31" x14ac:dyDescent="0.25">
      <c r="A47" s="12"/>
      <c r="B47" s="12"/>
      <c r="C47" s="12"/>
      <c r="D47" s="18"/>
      <c r="E47" s="12"/>
      <c r="F47" s="18"/>
      <c r="G47" s="12"/>
      <c r="H47" s="18"/>
      <c r="I47" s="12"/>
      <c r="J47" s="18"/>
      <c r="K47" s="12"/>
      <c r="L47" s="18"/>
      <c r="M47" s="12"/>
      <c r="N47" s="18"/>
      <c r="O47" s="12"/>
      <c r="P47" s="18"/>
      <c r="Q47" s="12"/>
      <c r="R47" s="18"/>
      <c r="S47" s="12"/>
      <c r="T47" s="18"/>
      <c r="U47" s="12"/>
      <c r="V47" s="18"/>
      <c r="W47" s="12"/>
      <c r="X47" s="18"/>
      <c r="Y47" s="12"/>
      <c r="Z47" s="25"/>
    </row>
    <row r="48" spans="1:31" x14ac:dyDescent="0.25">
      <c r="A48" s="22" t="s">
        <v>41</v>
      </c>
      <c r="B48" s="23"/>
      <c r="C48" s="23">
        <f>SUM(C3:C46)-C16-C23</f>
        <v>19</v>
      </c>
      <c r="D48" s="25"/>
      <c r="E48" s="23">
        <f t="shared" ref="E48:AE48" si="2">SUM(E3:E46)-E16-E23</f>
        <v>32</v>
      </c>
      <c r="F48" s="25"/>
      <c r="G48" s="23">
        <f t="shared" si="2"/>
        <v>1</v>
      </c>
      <c r="H48" s="25"/>
      <c r="I48" s="23">
        <f t="shared" si="2"/>
        <v>1</v>
      </c>
      <c r="J48" s="25"/>
      <c r="K48" s="23" t="e">
        <f t="shared" si="2"/>
        <v>#VALUE!</v>
      </c>
      <c r="L48" s="25"/>
      <c r="M48" s="23">
        <f t="shared" si="2"/>
        <v>32</v>
      </c>
      <c r="N48" s="25"/>
      <c r="O48" s="23">
        <f t="shared" si="2"/>
        <v>34</v>
      </c>
      <c r="P48" s="25"/>
      <c r="Q48" s="23">
        <f t="shared" si="2"/>
        <v>29</v>
      </c>
      <c r="R48" s="25"/>
      <c r="S48" s="23">
        <f t="shared" si="2"/>
        <v>26</v>
      </c>
      <c r="T48" s="25"/>
      <c r="U48" s="23" t="e">
        <f t="shared" si="2"/>
        <v>#VALUE!</v>
      </c>
      <c r="V48" s="25"/>
      <c r="W48" s="23">
        <f t="shared" si="2"/>
        <v>36</v>
      </c>
      <c r="X48" s="25"/>
      <c r="Y48" s="23">
        <f t="shared" si="2"/>
        <v>36</v>
      </c>
      <c r="Z48" s="25" t="e">
        <f t="shared" si="2"/>
        <v>#VALUE!</v>
      </c>
      <c r="AA48" s="1" t="e">
        <f t="shared" si="2"/>
        <v>#VALUE!</v>
      </c>
      <c r="AB48" s="1" t="e">
        <f t="shared" si="2"/>
        <v>#VALUE!</v>
      </c>
      <c r="AC48" s="1" t="e">
        <f t="shared" si="2"/>
        <v>#VALUE!</v>
      </c>
      <c r="AD48" s="1" t="e">
        <f t="shared" si="2"/>
        <v>#VALUE!</v>
      </c>
      <c r="AE48" s="1" t="e">
        <f t="shared" si="2"/>
        <v>#VALUE!</v>
      </c>
    </row>
  </sheetData>
  <sheetProtection sheet="1" formatCells="0" formatColumns="0" formatRows="0" insertColumns="0" insertRows="0" insertHyperlinks="0" deleteColumns="0" deleteRows="0" selectLockedCells="1" sort="0" autoFilter="0" pivotTables="0"/>
  <mergeCells count="12">
    <mergeCell ref="Y1:Z1"/>
    <mergeCell ref="C1:D1"/>
    <mergeCell ref="E1:F1"/>
    <mergeCell ref="G1:H1"/>
    <mergeCell ref="I1:J1"/>
    <mergeCell ref="K1:L1"/>
    <mergeCell ref="M1:N1"/>
    <mergeCell ref="O1:P1"/>
    <mergeCell ref="Q1:R1"/>
    <mergeCell ref="S1:T1"/>
    <mergeCell ref="U1:V1"/>
    <mergeCell ref="W1:X1"/>
  </mergeCells>
  <conditionalFormatting sqref="C3:AE46">
    <cfRule type="expression" dxfId="0" priority="2">
      <formula>NOT(OR(NOT($B3), AND($B3,C3)))</formula>
    </cfRule>
  </conditionalFormatting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Francois Visagie</dc:creator>
  <cp:lastModifiedBy>Francois Visagie</cp:lastModifiedBy>
  <dcterms:created xsi:type="dcterms:W3CDTF">2013-02-15T13:13:39Z</dcterms:created>
  <dcterms:modified xsi:type="dcterms:W3CDTF">2013-03-08T15:12:47Z</dcterms:modified>
</cp:coreProperties>
</file>